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12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  <sheet name="170703 р.65" sheetId="13" r:id="rId13"/>
  </sheets>
  <definedNames/>
  <calcPr fullCalcOnLoad="1"/>
</workbook>
</file>

<file path=xl/sharedStrings.xml><?xml version="1.0" encoding="utf-8"?>
<sst xmlns="http://schemas.openxmlformats.org/spreadsheetml/2006/main" count="242" uniqueCount="129">
  <si>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</si>
  <si>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</si>
  <si>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</si>
  <si>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</si>
  <si>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</si>
  <si>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</si>
  <si>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</si>
  <si>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</si>
  <si>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</si>
  <si>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</si>
  <si>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</si>
  <si>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</si>
  <si>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</si>
  <si>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</si>
  <si>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</si>
  <si>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</si>
  <si>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</si>
  <si>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</si>
  <si>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</si>
  <si>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</si>
  <si>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</si>
  <si>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</si>
  <si>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</si>
  <si>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</si>
  <si>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</si>
  <si>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</si>
  <si>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</si>
  <si>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</si>
  <si>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</si>
  <si>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</si>
  <si>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</si>
  <si>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</si>
  <si>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</si>
  <si>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</si>
  <si>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</si>
  <si>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</si>
  <si>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</si>
  <si>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</si>
  <si>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</si>
  <si>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</si>
  <si>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</si>
  <si>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</si>
  <si>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</si>
  <si>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</si>
  <si>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</si>
  <si>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</si>
  <si>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</si>
  <si>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</si>
  <si>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</si>
  <si>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</si>
  <si>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</si>
  <si>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</si>
  <si>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</si>
  <si>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</si>
  <si>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</si>
  <si>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</si>
  <si>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</si>
  <si>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</si>
  <si>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</si>
  <si>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</si>
  <si>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</si>
  <si>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</si>
  <si>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</si>
  <si>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</si>
  <si>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</si>
  <si>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</si>
  <si>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</si>
  <si>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</si>
  <si>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</si>
  <si>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</si>
  <si>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</si>
  <si>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</si>
  <si>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</si>
  <si>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</si>
  <si>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</si>
  <si>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</si>
  <si>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</si>
  <si>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</si>
  <si>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</si>
  <si>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</si>
  <si>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</si>
  <si>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</si>
  <si>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</si>
  <si>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</si>
  <si>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</si>
  <si>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</si>
  <si>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</si>
  <si>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</si>
  <si>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</si>
  <si>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</si>
  <si>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</si>
  <si>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</si>
  <si>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</si>
  <si>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</si>
  <si>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</si>
  <si>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</si>
  <si>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</si>
  <si>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</si>
  <si>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</si>
  <si>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</si>
  <si>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</si>
  <si>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</si>
  <si>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</si>
  <si>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</si>
  <si>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</si>
  <si>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</si>
  <si>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</si>
  <si>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</si>
  <si>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</si>
  <si>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</si>
  <si>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</si>
  <si>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</si>
  <si>
    <t>Спільне розпорядження ОДА та облради від 18.09.2015 № 50</t>
  </si>
  <si>
    <t xml:space="preserve">Інформація про надходження та використання коштів щодо погашення кредиторської заборгованості зща фактично виконані роботи з будівництва, реконструкції, ремонту вулиць, доріг комунальної власності у населених пунктах області у 2014 році </t>
  </si>
  <si>
    <t>Спільне розпорядження ОДА та облради від 12.11.2015 №65</t>
  </si>
  <si>
    <t xml:space="preserve">Поточний ремонт по вул. Пролетарська м. Городня </t>
  </si>
  <si>
    <t>Поточний ремонт вул. Механізації смт Короп</t>
  </si>
  <si>
    <t>Поточний ремонт вул. Дружби смт Короп</t>
  </si>
  <si>
    <t>Поточний ремонт другого провулку Миколаївський с. Білорічиця Прилуцького району</t>
  </si>
  <si>
    <t>Капітальний ремонт проїзної частини вул. Миру смт Парафіївка Ічнянського району</t>
  </si>
  <si>
    <t>Капітальний ремонт проїзної частини по вул. Молодіжній смт Короп</t>
  </si>
  <si>
    <t>Капітальний ремонт по вул. Шевченка м. Корюківка</t>
  </si>
  <si>
    <t>Капітальний ремонт проїзної частини по вул. Урицького м. Мена (ІІ пусковий комплекс)</t>
  </si>
  <si>
    <t>Капітальний ремонт проїзної частини по вул. Шкільна м. Семенівка</t>
  </si>
  <si>
    <t>Капітальний ремонт проїзної частини по вул. Виноградського смт Сосниця</t>
  </si>
  <si>
    <t>Капітальний ремонт проїзної частини підходів до шляхопроводу через залізницю та капітальний ремонт вул. Вокзальна м. Ніжин</t>
  </si>
  <si>
    <t>Дитячий дошкільний заклад "Дзвіночок", смт Короп - реконструкція</t>
  </si>
  <si>
    <t>Станом на 14.12.2015</t>
  </si>
  <si>
    <t>Модернізація системи опалення з встановленням блочно-модульної котельні БМК-400 (2х200 кВт) на твердому паливі для опалення ЗОШ І-ІІІ ступеня, с.Вертіївка Ніжинського району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</si>
</sst>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7" activePane="bottomLeft" state="frozen"/>
      <selection pane="topLeft" activeCell="A7" sqref="A7"/>
      <selection pane="bottomLeft" activeCell="A4" sqref="A4:D4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41" t="s">
        <v>49</v>
      </c>
      <c r="B1" s="41"/>
      <c r="C1" s="41"/>
      <c r="D1" s="41"/>
    </row>
    <row r="2" spans="1:4" ht="15.75">
      <c r="A2" s="43" t="s">
        <v>10</v>
      </c>
      <c r="B2" s="43"/>
      <c r="C2" s="43"/>
      <c r="D2" s="43"/>
    </row>
    <row r="3" spans="1:4" ht="15.75">
      <c r="A3" s="19"/>
      <c r="B3" s="19"/>
      <c r="C3" s="19"/>
      <c r="D3" s="19"/>
    </row>
    <row r="4" spans="1:5" ht="12.75">
      <c r="A4" s="40" t="s">
        <v>127</v>
      </c>
      <c r="B4" s="40"/>
      <c r="C4" s="40"/>
      <c r="D4" s="40"/>
      <c r="E4" s="12"/>
    </row>
    <row r="5" spans="1:4" ht="12.75" customHeight="1">
      <c r="A5" s="38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9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42"/>
      <c r="D29" s="42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64</v>
      </c>
      <c r="B1" s="41"/>
      <c r="C1" s="41"/>
      <c r="D1" s="41"/>
    </row>
    <row r="2" spans="1:4" ht="20.25" customHeight="1">
      <c r="A2" s="43" t="s">
        <v>103</v>
      </c>
      <c r="B2" s="43"/>
      <c r="C2" s="43"/>
      <c r="D2" s="43"/>
    </row>
    <row r="3" spans="1:5" ht="26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2500000</v>
      </c>
      <c r="C6" s="18">
        <v>737290</v>
      </c>
      <c r="D6" s="23">
        <f aca="true" t="shared" si="0" ref="D6:D12">B6-C6</f>
        <v>1762710</v>
      </c>
      <c r="E6" s="3"/>
    </row>
    <row r="7" spans="1:4" ht="53.25" customHeight="1">
      <c r="A7" s="16" t="s">
        <v>66</v>
      </c>
      <c r="B7" s="21">
        <v>1585700</v>
      </c>
      <c r="C7" s="21">
        <v>1090123.03</v>
      </c>
      <c r="D7" s="23">
        <f t="shared" si="0"/>
        <v>495576.97</v>
      </c>
    </row>
    <row r="8" spans="1:4" ht="52.5" customHeight="1">
      <c r="A8" s="16" t="s">
        <v>67</v>
      </c>
      <c r="B8" s="21">
        <v>346500</v>
      </c>
      <c r="C8" s="18">
        <v>333383.77</v>
      </c>
      <c r="D8" s="23">
        <f t="shared" si="0"/>
        <v>13116.229999999981</v>
      </c>
    </row>
    <row r="9" spans="1:4" ht="27" customHeight="1">
      <c r="A9" s="16" t="s">
        <v>68</v>
      </c>
      <c r="B9" s="21">
        <v>603391</v>
      </c>
      <c r="C9" s="18">
        <v>168904.44</v>
      </c>
      <c r="D9" s="23">
        <f t="shared" si="0"/>
        <v>434486.56</v>
      </c>
    </row>
    <row r="10" spans="1:4" ht="27" customHeight="1">
      <c r="A10" s="16" t="s">
        <v>69</v>
      </c>
      <c r="B10" s="21">
        <v>961500</v>
      </c>
      <c r="C10" s="21">
        <v>585188.32</v>
      </c>
      <c r="D10" s="23">
        <f t="shared" si="0"/>
        <v>376311.68000000005</v>
      </c>
    </row>
    <row r="11" spans="1:4" ht="31.5" customHeight="1">
      <c r="A11" s="16" t="s">
        <v>70</v>
      </c>
      <c r="B11" s="21">
        <v>313600</v>
      </c>
      <c r="C11" s="21">
        <v>196059.37</v>
      </c>
      <c r="D11" s="23">
        <f t="shared" si="0"/>
        <v>117540.63</v>
      </c>
    </row>
    <row r="12" spans="1:4" ht="39.75" customHeight="1">
      <c r="A12" s="16" t="s">
        <v>71</v>
      </c>
      <c r="B12" s="21">
        <v>844000</v>
      </c>
      <c r="C12" s="21">
        <v>247280</v>
      </c>
      <c r="D12" s="23">
        <f t="shared" si="0"/>
        <v>596720</v>
      </c>
    </row>
    <row r="13" spans="1:4" ht="54" customHeight="1">
      <c r="A13" s="16" t="s">
        <v>72</v>
      </c>
      <c r="B13" s="21">
        <v>980000</v>
      </c>
      <c r="C13" s="21">
        <v>825982.52</v>
      </c>
      <c r="D13" s="23">
        <f>B13-C13</f>
        <v>154017.47999999998</v>
      </c>
    </row>
    <row r="14" spans="1:4" ht="17.25" customHeight="1">
      <c r="A14" s="9" t="s">
        <v>29</v>
      </c>
      <c r="B14" s="5">
        <f>SUM(B6:B13)</f>
        <v>8134691</v>
      </c>
      <c r="C14" s="5">
        <f>SUM(C6:C13)</f>
        <v>4184211.4499999997</v>
      </c>
      <c r="D14" s="5">
        <f>SUM(D6:D13)</f>
        <v>3950479.55</v>
      </c>
    </row>
    <row r="15" spans="1:4" ht="12.75">
      <c r="A15" s="2"/>
      <c r="B15" s="11"/>
      <c r="C15" s="42"/>
      <c r="D15" s="42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8.25390625" style="0" customWidth="1"/>
    <col min="2" max="2" width="11.25390625" style="0" customWidth="1"/>
    <col min="3" max="4" width="12.875" style="0" customWidth="1"/>
    <col min="5" max="6" width="11.75390625" style="0" bestFit="1" customWidth="1"/>
  </cols>
  <sheetData>
    <row r="1" spans="1:4" ht="96.75" customHeight="1">
      <c r="A1" s="41" t="s">
        <v>73</v>
      </c>
      <c r="B1" s="41"/>
      <c r="C1" s="41"/>
      <c r="D1" s="41"/>
    </row>
    <row r="2" spans="1:4" ht="18.75" customHeight="1">
      <c r="A2" s="43" t="s">
        <v>102</v>
      </c>
      <c r="B2" s="43"/>
      <c r="C2" s="43"/>
      <c r="D2" s="43"/>
    </row>
    <row r="3" spans="1:5" ht="26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8.25">
      <c r="A6" s="16" t="s">
        <v>74</v>
      </c>
      <c r="B6" s="21">
        <v>1218067</v>
      </c>
      <c r="C6" s="18">
        <v>1218066.59</v>
      </c>
      <c r="D6" s="23">
        <f aca="true" t="shared" si="0" ref="D6:D21">B6-C6</f>
        <v>0.40999999991618097</v>
      </c>
      <c r="E6" s="3"/>
    </row>
    <row r="7" spans="1:4" ht="25.5">
      <c r="A7" s="16" t="s">
        <v>75</v>
      </c>
      <c r="B7" s="21">
        <v>4102000</v>
      </c>
      <c r="C7" s="21">
        <v>1898369</v>
      </c>
      <c r="D7" s="23">
        <f t="shared" si="0"/>
        <v>2203631</v>
      </c>
    </row>
    <row r="8" spans="1:4" ht="25.5">
      <c r="A8" s="16" t="s">
        <v>76</v>
      </c>
      <c r="B8" s="21">
        <v>4067697</v>
      </c>
      <c r="C8" s="18">
        <v>1975270</v>
      </c>
      <c r="D8" s="23">
        <f t="shared" si="0"/>
        <v>2092427</v>
      </c>
    </row>
    <row r="9" spans="1:4" ht="51">
      <c r="A9" s="17" t="s">
        <v>77</v>
      </c>
      <c r="B9" s="21">
        <v>1382220</v>
      </c>
      <c r="C9" s="18">
        <v>119407</v>
      </c>
      <c r="D9" s="23">
        <f t="shared" si="0"/>
        <v>1262813</v>
      </c>
    </row>
    <row r="10" spans="1:4" ht="51">
      <c r="A10" s="17" t="s">
        <v>78</v>
      </c>
      <c r="B10" s="21">
        <v>921600</v>
      </c>
      <c r="C10" s="21">
        <v>561907.65</v>
      </c>
      <c r="D10" s="23">
        <f t="shared" si="0"/>
        <v>359692.35</v>
      </c>
    </row>
    <row r="11" spans="1:4" ht="38.25">
      <c r="A11" s="17" t="s">
        <v>79</v>
      </c>
      <c r="B11" s="21">
        <v>2531700</v>
      </c>
      <c r="C11" s="21">
        <v>613371</v>
      </c>
      <c r="D11" s="23">
        <f t="shared" si="0"/>
        <v>1918329</v>
      </c>
    </row>
    <row r="12" spans="1:4" ht="12.75">
      <c r="A12" s="17" t="s">
        <v>80</v>
      </c>
      <c r="B12" s="21">
        <v>337478</v>
      </c>
      <c r="C12" s="21">
        <v>337478</v>
      </c>
      <c r="D12" s="23">
        <f t="shared" si="0"/>
        <v>0</v>
      </c>
    </row>
    <row r="13" spans="1:4" ht="25.5">
      <c r="A13" s="17" t="s">
        <v>81</v>
      </c>
      <c r="B13" s="21">
        <v>246268</v>
      </c>
      <c r="C13" s="21">
        <v>237019.83</v>
      </c>
      <c r="D13" s="23">
        <f t="shared" si="0"/>
        <v>9248.170000000013</v>
      </c>
    </row>
    <row r="14" spans="1:4" ht="40.5" customHeight="1">
      <c r="A14" s="17" t="s">
        <v>82</v>
      </c>
      <c r="B14" s="21">
        <v>976666</v>
      </c>
      <c r="C14" s="21">
        <v>822034.16</v>
      </c>
      <c r="D14" s="23">
        <f t="shared" si="0"/>
        <v>154631.83999999997</v>
      </c>
    </row>
    <row r="15" spans="1:4" ht="12.75">
      <c r="A15" s="17" t="s">
        <v>83</v>
      </c>
      <c r="B15" s="21">
        <v>1007432</v>
      </c>
      <c r="C15" s="21">
        <v>752724.05</v>
      </c>
      <c r="D15" s="23">
        <f t="shared" si="0"/>
        <v>254707.94999999995</v>
      </c>
    </row>
    <row r="16" spans="1:4" ht="25.5">
      <c r="A16" s="17" t="s">
        <v>84</v>
      </c>
      <c r="B16" s="21">
        <v>1173650</v>
      </c>
      <c r="C16" s="21">
        <v>379670.46</v>
      </c>
      <c r="D16" s="23">
        <f t="shared" si="0"/>
        <v>793979.54</v>
      </c>
    </row>
    <row r="17" spans="1:4" ht="38.25">
      <c r="A17" s="17" t="s">
        <v>85</v>
      </c>
      <c r="B17" s="21">
        <v>220329</v>
      </c>
      <c r="C17" s="21">
        <v>59393</v>
      </c>
      <c r="D17" s="23">
        <f t="shared" si="0"/>
        <v>160936</v>
      </c>
    </row>
    <row r="18" spans="1:4" ht="38.25">
      <c r="A18" s="17" t="s">
        <v>86</v>
      </c>
      <c r="B18" s="21">
        <v>2500000</v>
      </c>
      <c r="C18" s="21">
        <v>833133</v>
      </c>
      <c r="D18" s="23">
        <f t="shared" si="0"/>
        <v>1666867</v>
      </c>
    </row>
    <row r="19" spans="1:4" ht="38.25">
      <c r="A19" s="17" t="s">
        <v>87</v>
      </c>
      <c r="B19" s="21">
        <v>9662522</v>
      </c>
      <c r="C19" s="21">
        <v>2781610</v>
      </c>
      <c r="D19" s="23">
        <f t="shared" si="0"/>
        <v>6880912</v>
      </c>
    </row>
    <row r="20" spans="1:4" ht="25.5">
      <c r="A20" s="17" t="s">
        <v>88</v>
      </c>
      <c r="B20" s="21">
        <v>81172</v>
      </c>
      <c r="C20" s="21">
        <v>0</v>
      </c>
      <c r="D20" s="23">
        <f t="shared" si="0"/>
        <v>81172</v>
      </c>
    </row>
    <row r="21" spans="1:4" ht="27.75" customHeight="1">
      <c r="A21" s="17" t="s">
        <v>126</v>
      </c>
      <c r="B21" s="21">
        <v>539451</v>
      </c>
      <c r="C21" s="21">
        <v>0</v>
      </c>
      <c r="D21" s="23">
        <f t="shared" si="0"/>
        <v>539451</v>
      </c>
    </row>
    <row r="22" spans="1:4" ht="17.25" customHeight="1">
      <c r="A22" s="9" t="s">
        <v>29</v>
      </c>
      <c r="B22" s="5">
        <f>SUM(B6:B21)</f>
        <v>30968252</v>
      </c>
      <c r="C22" s="5">
        <f>SUM(C6:C21)</f>
        <v>12589453.740000002</v>
      </c>
      <c r="D22" s="5">
        <f>SUM(D6:D21)</f>
        <v>18378798.259999998</v>
      </c>
    </row>
    <row r="23" ht="12.75">
      <c r="C23" s="3"/>
    </row>
    <row r="25" ht="12.75">
      <c r="B25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41" t="s">
        <v>108</v>
      </c>
      <c r="B1" s="41"/>
      <c r="C1" s="41"/>
      <c r="D1" s="41"/>
    </row>
    <row r="2" spans="1:4" ht="16.5" customHeight="1">
      <c r="A2" s="43" t="s">
        <v>97</v>
      </c>
      <c r="B2" s="43"/>
      <c r="C2" s="43"/>
      <c r="D2" s="43"/>
    </row>
    <row r="3" spans="1:5" ht="26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98</v>
      </c>
      <c r="B6" s="21"/>
      <c r="C6" s="18"/>
      <c r="D6" s="23"/>
      <c r="E6" s="3"/>
    </row>
    <row r="7" spans="1:4" ht="24.75" customHeight="1">
      <c r="A7" s="25" t="s">
        <v>99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100</v>
      </c>
      <c r="B8" s="21"/>
      <c r="C8" s="21"/>
      <c r="D8" s="23"/>
    </row>
    <row r="9" spans="1:4" ht="26.25" customHeight="1">
      <c r="A9" s="25" t="s">
        <v>101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42"/>
      <c r="D13" s="42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6"/>
  <dimension ref="A1:K2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11" ht="72.75" customHeight="1">
      <c r="A1" s="41" t="s">
        <v>113</v>
      </c>
      <c r="B1" s="41"/>
      <c r="C1" s="41"/>
      <c r="D1" s="41"/>
      <c r="E1" s="35"/>
      <c r="F1" s="35"/>
      <c r="G1" s="35"/>
      <c r="H1" s="35"/>
      <c r="I1" s="35"/>
      <c r="J1" s="35"/>
      <c r="K1" s="35"/>
    </row>
    <row r="2" spans="1:11" ht="15.75" customHeight="1">
      <c r="A2" s="43" t="s">
        <v>114</v>
      </c>
      <c r="B2" s="43"/>
      <c r="C2" s="43"/>
      <c r="D2" s="43"/>
      <c r="E2" s="19"/>
      <c r="F2" s="19"/>
      <c r="G2" s="19"/>
      <c r="H2" s="19"/>
      <c r="I2" s="19"/>
      <c r="J2" s="19"/>
      <c r="K2" s="19"/>
    </row>
    <row r="3" spans="1:5" ht="26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5.75" customHeight="1">
      <c r="A6" s="25" t="s">
        <v>115</v>
      </c>
      <c r="B6" s="36">
        <v>23156.07</v>
      </c>
      <c r="C6" s="36">
        <v>23156.07</v>
      </c>
      <c r="D6" s="23">
        <f aca="true" t="shared" si="0" ref="D6:D16">B6-C6</f>
        <v>0</v>
      </c>
      <c r="E6" s="3"/>
    </row>
    <row r="7" spans="1:4" ht="15.75" customHeight="1">
      <c r="A7" s="25" t="s">
        <v>116</v>
      </c>
      <c r="B7" s="36">
        <v>56024.37</v>
      </c>
      <c r="C7" s="36">
        <v>56024.37</v>
      </c>
      <c r="D7" s="23">
        <f t="shared" si="0"/>
        <v>0</v>
      </c>
    </row>
    <row r="8" spans="1:4" ht="14.25" customHeight="1">
      <c r="A8" s="25" t="s">
        <v>117</v>
      </c>
      <c r="B8" s="36">
        <v>53117.71</v>
      </c>
      <c r="C8" s="36">
        <v>53117.71</v>
      </c>
      <c r="D8" s="23">
        <f t="shared" si="0"/>
        <v>0</v>
      </c>
    </row>
    <row r="9" spans="1:4" ht="24">
      <c r="A9" s="25" t="s">
        <v>118</v>
      </c>
      <c r="B9" s="36">
        <v>25390</v>
      </c>
      <c r="C9" s="36">
        <v>25390</v>
      </c>
      <c r="D9" s="23">
        <f t="shared" si="0"/>
        <v>0</v>
      </c>
    </row>
    <row r="10" spans="1:4" ht="24">
      <c r="A10" s="25" t="s">
        <v>119</v>
      </c>
      <c r="B10" s="36">
        <v>33531</v>
      </c>
      <c r="C10" s="36">
        <v>33531</v>
      </c>
      <c r="D10" s="23">
        <f>B10-C10</f>
        <v>0</v>
      </c>
    </row>
    <row r="11" spans="1:4" ht="24">
      <c r="A11" s="25" t="s">
        <v>120</v>
      </c>
      <c r="B11" s="36">
        <v>299446.97</v>
      </c>
      <c r="C11" s="36">
        <v>299446.97</v>
      </c>
      <c r="D11" s="23">
        <f t="shared" si="0"/>
        <v>0</v>
      </c>
    </row>
    <row r="12" spans="1:4" ht="24">
      <c r="A12" s="25" t="s">
        <v>121</v>
      </c>
      <c r="B12" s="36">
        <v>358108</v>
      </c>
      <c r="C12" s="36">
        <v>358108</v>
      </c>
      <c r="D12" s="23">
        <f t="shared" si="0"/>
        <v>0</v>
      </c>
    </row>
    <row r="13" spans="1:4" ht="24">
      <c r="A13" s="25" t="s">
        <v>122</v>
      </c>
      <c r="B13" s="36">
        <v>362666</v>
      </c>
      <c r="C13" s="36">
        <v>362666</v>
      </c>
      <c r="D13" s="23">
        <f t="shared" si="0"/>
        <v>0</v>
      </c>
    </row>
    <row r="14" spans="1:4" ht="24">
      <c r="A14" s="25" t="s">
        <v>123</v>
      </c>
      <c r="B14" s="37">
        <v>306657</v>
      </c>
      <c r="C14" s="37">
        <v>306657</v>
      </c>
      <c r="D14" s="23">
        <f t="shared" si="0"/>
        <v>0</v>
      </c>
    </row>
    <row r="15" spans="1:4" ht="24">
      <c r="A15" s="25" t="s">
        <v>124</v>
      </c>
      <c r="B15" s="37">
        <v>3150</v>
      </c>
      <c r="C15" s="37">
        <v>3150</v>
      </c>
      <c r="D15" s="23">
        <f t="shared" si="0"/>
        <v>0</v>
      </c>
    </row>
    <row r="16" spans="1:4" ht="36">
      <c r="A16" s="28" t="s">
        <v>125</v>
      </c>
      <c r="B16" s="21">
        <v>572096</v>
      </c>
      <c r="C16" s="21">
        <v>572096</v>
      </c>
      <c r="D16" s="23">
        <f t="shared" si="0"/>
        <v>0</v>
      </c>
    </row>
    <row r="17" spans="1:4" ht="17.25" customHeight="1">
      <c r="A17" s="9" t="s">
        <v>29</v>
      </c>
      <c r="B17" s="5">
        <f>SUM(B6:B16)</f>
        <v>2093343.12</v>
      </c>
      <c r="C17" s="5">
        <f>SUM(C6:C16)</f>
        <v>2093343.12</v>
      </c>
      <c r="D17" s="5">
        <f>SUM(D6:D16)</f>
        <v>0</v>
      </c>
    </row>
    <row r="18" spans="1:4" ht="12.75">
      <c r="A18" s="2"/>
      <c r="B18" s="11"/>
      <c r="C18" s="42"/>
      <c r="D18" s="42"/>
    </row>
    <row r="20" spans="1:2" ht="12.75">
      <c r="A20" s="2"/>
      <c r="B20" s="34"/>
    </row>
    <row r="21" spans="1:2" ht="12.75">
      <c r="A21" s="2"/>
      <c r="B21" s="34"/>
    </row>
    <row r="22" spans="1:2" ht="12.75">
      <c r="A22" s="2"/>
      <c r="B22" s="34"/>
    </row>
    <row r="24" ht="12.75">
      <c r="B24" s="3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51</v>
      </c>
      <c r="B1" s="41"/>
      <c r="C1" s="41"/>
      <c r="D1" s="41"/>
    </row>
    <row r="2" spans="1:4" ht="30.75" customHeight="1">
      <c r="A2" s="43" t="s">
        <v>50</v>
      </c>
      <c r="B2" s="43"/>
      <c r="C2" s="43"/>
      <c r="D2" s="43"/>
    </row>
    <row r="3" spans="1:5" ht="26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42"/>
      <c r="D14" s="42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20</v>
      </c>
      <c r="B1" s="41"/>
      <c r="C1" s="41"/>
      <c r="D1" s="41"/>
    </row>
    <row r="2" spans="1:4" ht="30.75" customHeight="1">
      <c r="A2" s="43" t="s">
        <v>11</v>
      </c>
      <c r="B2" s="43"/>
      <c r="C2" s="43"/>
      <c r="D2" s="43"/>
    </row>
    <row r="3" spans="1:5" ht="20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109</v>
      </c>
      <c r="B1" s="41"/>
      <c r="C1" s="41"/>
      <c r="D1" s="41"/>
    </row>
    <row r="2" spans="1:4" ht="30.75" customHeight="1">
      <c r="A2" s="43" t="s">
        <v>12</v>
      </c>
      <c r="B2" s="43"/>
      <c r="C2" s="43"/>
      <c r="D2" s="43"/>
    </row>
    <row r="3" spans="1:5" ht="20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110</v>
      </c>
      <c r="B1" s="41"/>
      <c r="C1" s="41"/>
      <c r="D1" s="41"/>
    </row>
    <row r="2" spans="1:4" ht="30.75" customHeight="1">
      <c r="A2" s="43" t="s">
        <v>22</v>
      </c>
      <c r="B2" s="43"/>
      <c r="C2" s="43"/>
      <c r="D2" s="43"/>
    </row>
    <row r="3" spans="1:5" ht="20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35000</v>
      </c>
      <c r="D6" s="23">
        <f>B6-C6</f>
        <v>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35000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24</v>
      </c>
      <c r="B1" s="41"/>
      <c r="C1" s="41"/>
      <c r="D1" s="41"/>
    </row>
    <row r="2" spans="1:4" ht="30.75" customHeight="1">
      <c r="A2" s="43" t="s">
        <v>25</v>
      </c>
      <c r="B2" s="43"/>
      <c r="C2" s="43"/>
      <c r="D2" s="43"/>
    </row>
    <row r="3" spans="1:5" ht="20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39</v>
      </c>
      <c r="B1" s="41"/>
      <c r="C1" s="41"/>
      <c r="D1" s="41"/>
    </row>
    <row r="2" spans="1:4" ht="30.75" customHeight="1">
      <c r="A2" s="43" t="s">
        <v>40</v>
      </c>
      <c r="B2" s="43"/>
      <c r="C2" s="43"/>
      <c r="D2" s="43"/>
    </row>
    <row r="3" spans="1:5" ht="20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131115.99</v>
      </c>
      <c r="D6" s="23">
        <f>B6-C6</f>
        <v>170025.01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131115.99</v>
      </c>
      <c r="D7" s="5">
        <f>SUM(D6:D6)</f>
        <v>170025.01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111</v>
      </c>
      <c r="B1" s="41"/>
      <c r="C1" s="41"/>
      <c r="D1" s="41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127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684468.63</v>
      </c>
      <c r="C7" s="21">
        <v>684468.63</v>
      </c>
      <c r="D7" s="23">
        <f t="shared" si="0"/>
        <v>0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134000</v>
      </c>
      <c r="C9" s="18">
        <v>103033.6</v>
      </c>
      <c r="D9" s="23">
        <f t="shared" si="0"/>
        <v>30966.399999999994</v>
      </c>
    </row>
    <row r="10" spans="1:4" ht="41.25" customHeight="1">
      <c r="A10" s="16" t="s">
        <v>60</v>
      </c>
      <c r="B10" s="21">
        <v>94000</v>
      </c>
      <c r="C10" s="21">
        <v>75052</v>
      </c>
      <c r="D10" s="23">
        <f t="shared" si="0"/>
        <v>18948</v>
      </c>
    </row>
    <row r="11" spans="1:4" ht="53.25" customHeight="1">
      <c r="A11" s="16" t="s">
        <v>61</v>
      </c>
      <c r="B11" s="21">
        <v>108000</v>
      </c>
      <c r="C11" s="21">
        <v>0</v>
      </c>
      <c r="D11" s="23">
        <f t="shared" si="0"/>
        <v>108000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1102630</v>
      </c>
      <c r="C13" s="21">
        <v>26978.02</v>
      </c>
      <c r="D13" s="23">
        <f t="shared" si="0"/>
        <v>1075651.98</v>
      </c>
    </row>
    <row r="14" spans="1:4" ht="54" customHeight="1">
      <c r="A14" s="16" t="s">
        <v>62</v>
      </c>
      <c r="B14" s="21">
        <v>342190</v>
      </c>
      <c r="C14" s="21">
        <v>54759</v>
      </c>
      <c r="D14" s="23">
        <f t="shared" si="0"/>
        <v>287431</v>
      </c>
    </row>
    <row r="15" spans="1:4" ht="28.5" customHeight="1">
      <c r="A15" s="16" t="s">
        <v>63</v>
      </c>
      <c r="B15" s="21">
        <v>1437300</v>
      </c>
      <c r="C15" s="21">
        <v>420059</v>
      </c>
      <c r="D15" s="23">
        <f t="shared" si="0"/>
        <v>1017241</v>
      </c>
    </row>
    <row r="16" spans="1:4" ht="27" customHeight="1">
      <c r="A16" s="16" t="s">
        <v>52</v>
      </c>
      <c r="B16" s="21">
        <v>345000</v>
      </c>
      <c r="C16" s="21">
        <v>0</v>
      </c>
      <c r="D16" s="23">
        <f t="shared" si="0"/>
        <v>345000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106</v>
      </c>
      <c r="B18" s="21">
        <v>295000</v>
      </c>
      <c r="C18" s="21">
        <v>0</v>
      </c>
      <c r="D18" s="23">
        <f t="shared" si="0"/>
        <v>295000</v>
      </c>
    </row>
    <row r="19" spans="1:4" ht="35.25" customHeight="1">
      <c r="A19" s="33" t="s">
        <v>107</v>
      </c>
      <c r="B19" s="21">
        <v>434200</v>
      </c>
      <c r="C19" s="21">
        <v>0</v>
      </c>
      <c r="D19" s="23">
        <f t="shared" si="0"/>
        <v>434200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5557218.63</v>
      </c>
      <c r="C21" s="5">
        <f>SUM(C6:C20)</f>
        <v>1612846.37</v>
      </c>
      <c r="D21" s="5">
        <f>SUM(D6:D20)</f>
        <v>3944372.26</v>
      </c>
    </row>
    <row r="22" spans="1:4" ht="12.75">
      <c r="A22" s="2"/>
      <c r="B22" s="11"/>
      <c r="C22" s="42"/>
      <c r="D22" s="42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4"/>
  <sheetViews>
    <sheetView view="pageBreakPreview" zoomScaleSheetLayoutView="100" workbookViewId="0" topLeftCell="A1">
      <pane ySplit="6" topLeftCell="BM14" activePane="bottomLeft" state="frozen"/>
      <selection pane="topLeft" activeCell="A7" sqref="A7"/>
      <selection pane="bottomLeft" activeCell="C15" sqref="C15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41" t="s">
        <v>14</v>
      </c>
      <c r="B1" s="41"/>
      <c r="C1" s="41"/>
      <c r="D1" s="41"/>
    </row>
    <row r="2" spans="1:4" ht="18" customHeight="1">
      <c r="A2" s="43" t="s">
        <v>112</v>
      </c>
      <c r="B2" s="43"/>
      <c r="C2" s="43"/>
      <c r="D2" s="43"/>
    </row>
    <row r="3" spans="1:4" ht="15.75" customHeight="1">
      <c r="A3" s="48" t="s">
        <v>127</v>
      </c>
      <c r="B3" s="48"/>
      <c r="C3" s="48"/>
      <c r="D3" s="48"/>
    </row>
    <row r="4" spans="1:4" ht="12.75">
      <c r="A4" s="20"/>
      <c r="B4" s="20"/>
      <c r="C4" s="20"/>
      <c r="D4" s="20"/>
    </row>
    <row r="5" spans="1:4" ht="12.75" customHeight="1">
      <c r="A5" s="46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7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104</v>
      </c>
      <c r="B7" s="21">
        <v>111240</v>
      </c>
      <c r="C7" s="22">
        <v>62433.4</v>
      </c>
      <c r="D7" s="23">
        <f>B7-C7</f>
        <v>48806.6</v>
      </c>
    </row>
    <row r="8" spans="1:4" ht="37.5" customHeight="1">
      <c r="A8" s="25" t="s">
        <v>15</v>
      </c>
      <c r="B8" s="21">
        <v>213100</v>
      </c>
      <c r="C8" s="22">
        <v>45056</v>
      </c>
      <c r="D8" s="23">
        <f aca="true" t="shared" si="0" ref="D8:D20">B8-C8</f>
        <v>168044</v>
      </c>
    </row>
    <row r="9" spans="1:4" ht="27" customHeight="1">
      <c r="A9" s="25" t="s">
        <v>89</v>
      </c>
      <c r="B9" s="21">
        <v>906074</v>
      </c>
      <c r="C9" s="22">
        <v>208929</v>
      </c>
      <c r="D9" s="23">
        <f t="shared" si="0"/>
        <v>697145</v>
      </c>
    </row>
    <row r="10" spans="1:4" ht="39" customHeight="1">
      <c r="A10" s="25" t="s">
        <v>90</v>
      </c>
      <c r="B10" s="21">
        <v>217000</v>
      </c>
      <c r="C10" s="22">
        <v>216003</v>
      </c>
      <c r="D10" s="23">
        <f t="shared" si="0"/>
        <v>997</v>
      </c>
    </row>
    <row r="11" spans="1:4" ht="28.5" customHeight="1">
      <c r="A11" s="25" t="s">
        <v>91</v>
      </c>
      <c r="B11" s="21">
        <v>350000</v>
      </c>
      <c r="C11" s="22">
        <v>82497</v>
      </c>
      <c r="D11" s="23">
        <f t="shared" si="0"/>
        <v>267503</v>
      </c>
    </row>
    <row r="12" spans="1:4" ht="15" customHeight="1">
      <c r="A12" s="25" t="s">
        <v>80</v>
      </c>
      <c r="B12" s="21">
        <v>175400</v>
      </c>
      <c r="C12" s="22">
        <v>37497</v>
      </c>
      <c r="D12" s="23">
        <f t="shared" si="0"/>
        <v>137903</v>
      </c>
    </row>
    <row r="13" spans="1:4" ht="25.5" customHeight="1">
      <c r="A13" s="25" t="s">
        <v>92</v>
      </c>
      <c r="B13" s="21">
        <v>27363</v>
      </c>
      <c r="C13" s="22">
        <v>26335.54</v>
      </c>
      <c r="D13" s="23">
        <f t="shared" si="0"/>
        <v>1027.4599999999991</v>
      </c>
    </row>
    <row r="14" spans="1:4" ht="39" customHeight="1">
      <c r="A14" s="25" t="s">
        <v>93</v>
      </c>
      <c r="B14" s="21">
        <v>108519</v>
      </c>
      <c r="C14" s="22">
        <v>92056.46</v>
      </c>
      <c r="D14" s="23">
        <f t="shared" si="0"/>
        <v>16462.539999999994</v>
      </c>
    </row>
    <row r="15" spans="1:4" ht="17.25" customHeight="1">
      <c r="A15" s="25" t="s">
        <v>83</v>
      </c>
      <c r="B15" s="21">
        <v>119800</v>
      </c>
      <c r="C15" s="22">
        <v>32752</v>
      </c>
      <c r="D15" s="23">
        <f t="shared" si="0"/>
        <v>87048</v>
      </c>
    </row>
    <row r="16" spans="1:4" ht="25.5" customHeight="1">
      <c r="A16" s="25" t="s">
        <v>94</v>
      </c>
      <c r="B16" s="21">
        <v>212218</v>
      </c>
      <c r="C16" s="22">
        <v>42165.16</v>
      </c>
      <c r="D16" s="23">
        <f t="shared" si="0"/>
        <v>170052.84</v>
      </c>
    </row>
    <row r="17" spans="1:4" ht="26.25" customHeight="1">
      <c r="A17" s="25" t="s">
        <v>105</v>
      </c>
      <c r="B17" s="21">
        <v>24481</v>
      </c>
      <c r="C17" s="22">
        <v>6365</v>
      </c>
      <c r="D17" s="23">
        <f t="shared" si="0"/>
        <v>18116</v>
      </c>
    </row>
    <row r="18" spans="1:4" ht="27.75" customHeight="1">
      <c r="A18" s="25" t="s">
        <v>95</v>
      </c>
      <c r="B18" s="21">
        <v>318000</v>
      </c>
      <c r="C18" s="22">
        <v>92535</v>
      </c>
      <c r="D18" s="23">
        <f t="shared" si="0"/>
        <v>225465</v>
      </c>
    </row>
    <row r="19" spans="1:4" ht="25.5" customHeight="1">
      <c r="A19" s="25" t="s">
        <v>96</v>
      </c>
      <c r="B19" s="21">
        <v>365000</v>
      </c>
      <c r="C19" s="22">
        <v>287764</v>
      </c>
      <c r="D19" s="23">
        <f t="shared" si="0"/>
        <v>77236</v>
      </c>
    </row>
    <row r="20" spans="1:4" ht="35.25" customHeight="1">
      <c r="A20" s="25" t="s">
        <v>128</v>
      </c>
      <c r="B20" s="21">
        <v>9020</v>
      </c>
      <c r="C20" s="22">
        <v>0</v>
      </c>
      <c r="D20" s="23">
        <f>B20-C20</f>
        <v>9020</v>
      </c>
    </row>
    <row r="21" spans="1:4" ht="16.5" customHeight="1">
      <c r="A21" s="9" t="s">
        <v>29</v>
      </c>
      <c r="B21" s="5">
        <f>SUM(B7:B20)</f>
        <v>3157215</v>
      </c>
      <c r="C21" s="5">
        <f>SUM(C7:C20)</f>
        <v>1232388.56</v>
      </c>
      <c r="D21" s="5">
        <f>SUM(D7:D20)</f>
        <v>1924826.4400000002</v>
      </c>
    </row>
    <row r="24" ht="12.75">
      <c r="B24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2015-11-02T07:13:15Z</cp:lastPrinted>
  <dcterms:created xsi:type="dcterms:W3CDTF">2005-08-03T12:55:28Z</dcterms:created>
  <dcterms:modified xsi:type="dcterms:W3CDTF">2015-12-11T14:26:08Z</dcterms:modified>
  <cp:category/>
  <cp:version/>
  <cp:contentType/>
  <cp:contentStatus/>
</cp:coreProperties>
</file>